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CloudStation\Vidéos YouTube\Excel\2 Opérationnel\2 Opérationnel - Exercices\Excel - 2 Opérationnel - Exercice 16 Trésorerie prévisionnelle\"/>
    </mc:Choice>
  </mc:AlternateContent>
  <xr:revisionPtr revIDLastSave="0" documentId="13_ncr:1_{94198B9E-FB68-4112-AE63-440EA71EA1E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consignes" sheetId="2" r:id="rId1"/>
    <sheet name="2023" sheetId="3" r:id="rId2"/>
  </sheets>
  <definedNames>
    <definedName name="_ftn1" localSheetId="0">consignes!#REF!</definedName>
    <definedName name="_ftnref1" localSheetId="0">consignes!$A$24</definedName>
    <definedName name="planning">#REF!,#REF!,#REF!,#REF!</definedName>
    <definedName name="Print_Area" localSheetId="0">consignes!$A$11:$A$11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F8" i="3"/>
  <c r="G8" i="3"/>
  <c r="H8" i="3"/>
  <c r="I8" i="3"/>
  <c r="J8" i="3"/>
  <c r="K8" i="3"/>
  <c r="K7" i="3" s="1"/>
  <c r="L8" i="3"/>
  <c r="L7" i="3" s="1"/>
  <c r="M8" i="3"/>
  <c r="N8" i="3"/>
  <c r="E13" i="3"/>
  <c r="F13" i="3"/>
  <c r="G13" i="3"/>
  <c r="H13" i="3"/>
  <c r="I13" i="3"/>
  <c r="J13" i="3"/>
  <c r="K13" i="3"/>
  <c r="L13" i="3"/>
  <c r="M13" i="3"/>
  <c r="N13" i="3"/>
  <c r="E17" i="3"/>
  <c r="F17" i="3"/>
  <c r="G17" i="3"/>
  <c r="H17" i="3"/>
  <c r="I17" i="3"/>
  <c r="J17" i="3"/>
  <c r="K17" i="3"/>
  <c r="L17" i="3"/>
  <c r="M17" i="3"/>
  <c r="N17" i="3"/>
  <c r="D8" i="3"/>
  <c r="D13" i="3"/>
  <c r="D17" i="3"/>
  <c r="C17" i="3"/>
  <c r="C8" i="3"/>
  <c r="C13" i="3"/>
  <c r="I7" i="3" l="1"/>
  <c r="D7" i="3"/>
  <c r="H7" i="3"/>
  <c r="G7" i="3"/>
  <c r="N7" i="3"/>
  <c r="F7" i="3"/>
  <c r="J7" i="3"/>
  <c r="M7" i="3"/>
  <c r="E7" i="3"/>
  <c r="C7" i="3"/>
  <c r="D5" i="3" s="1"/>
  <c r="E5" i="3" s="1"/>
  <c r="F5" i="3" s="1"/>
  <c r="G5" i="3" l="1"/>
  <c r="H5" i="3" s="1"/>
  <c r="I5" i="3" s="1"/>
  <c r="J5" i="3" s="1"/>
  <c r="K5" i="3" s="1"/>
  <c r="L5" i="3" s="1"/>
  <c r="M5" i="3" s="1"/>
  <c r="N5" i="3" s="1"/>
</calcChain>
</file>

<file path=xl/sharedStrings.xml><?xml version="1.0" encoding="utf-8"?>
<sst xmlns="http://schemas.openxmlformats.org/spreadsheetml/2006/main" count="43" uniqueCount="43">
  <si>
    <t xml:space="preserve">Savoir-faire qui seront révisés :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</si>
  <si>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</si>
  <si>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</si>
  <si>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</si>
  <si>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</si>
  <si>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</si>
  <si>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</si>
  <si>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</si>
  <si>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</si>
  <si>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</si>
  <si>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</si>
  <si>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</si>
  <si>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</si>
  <si>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Trésorerie prévisonnelle 2023</t>
  </si>
  <si>
    <t>Recettes</t>
  </si>
  <si>
    <t>produit</t>
  </si>
  <si>
    <t>bouteille</t>
  </si>
  <si>
    <t>palme</t>
  </si>
  <si>
    <t>combinaison</t>
  </si>
  <si>
    <t>service</t>
  </si>
  <si>
    <t>sortie d'initiation</t>
  </si>
  <si>
    <t>formation 1er secours en mer</t>
  </si>
  <si>
    <t>Dépenses</t>
  </si>
  <si>
    <t>achat matériel</t>
  </si>
  <si>
    <t>salaire</t>
  </si>
  <si>
    <t>assurance</t>
  </si>
  <si>
    <t>électricité</t>
  </si>
  <si>
    <t>eau</t>
  </si>
  <si>
    <t>comptable</t>
  </si>
  <si>
    <t>impôt/taxe</t>
  </si>
  <si>
    <t>Répéter la dernière action</t>
  </si>
  <si>
    <t>Figer les volets</t>
  </si>
  <si>
    <t>Choix d'une couleur personnalisée</t>
  </si>
  <si>
    <t>Créer une série</t>
  </si>
  <si>
    <t>Raccourcis clavier</t>
  </si>
  <si>
    <t>Fonction SOMME, addition</t>
  </si>
  <si>
    <t>Solde trésorerie</t>
  </si>
  <si>
    <t>Toutes les cellules avec une couleur de fond doivent contenir un calcul.</t>
  </si>
  <si>
    <t>Le solde de départ de janvier est de 18 000 €.</t>
  </si>
  <si>
    <t>Contexte : Vous êtes en charge de prévoir la trésorerie disponible pour l'année 2023 pour la société "Plongée Néo" qui vend des articles de plongée sous-marine et propose des sorties d'initiation à la plongée pour les adultes et une formation 1er secours en mer</t>
  </si>
  <si>
    <t>Reproduire le document ci-dessous à partir de la "Feuil1".</t>
  </si>
  <si>
    <t>Il faudra que les 2 premières colonnes soient toujours visibles.</t>
  </si>
  <si>
    <t>Les autres chiffres sont aléatoires, vous pouvez en saisir d'autres.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</si>
</sst>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A8072"/>
      <name val="Calibri"/>
      <family val="2"/>
      <scheme val="minor"/>
    </font>
    <font>
      <i/>
      <sz val="20"/>
      <color rgb="FF0A8072"/>
      <name val="Britannic Bold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3FD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1" fillId="0" borderId="0" xfId="1" applyAlignment="1">
      <alignment vertical="center" wrapText="1"/>
    </xf>
    <xf numFmtId="0" fontId="1" fillId="0" borderId="0" xfId="1"/>
    <xf numFmtId="0" fontId="3" fillId="2" borderId="0" xfId="2" applyFont="1" applyFill="1" applyAlignment="1">
      <alignment vertical="center"/>
    </xf>
    <xf numFmtId="0" fontId="2" fillId="3" borderId="0" xfId="2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5" fillId="0" borderId="0" xfId="1" applyFont="1" applyAlignment="1">
      <alignment horizontal="left" vertical="center" wrapText="1" indent="3"/>
    </xf>
    <xf numFmtId="0" fontId="1" fillId="0" borderId="0" xfId="1" applyAlignment="1">
      <alignment wrapText="1"/>
    </xf>
    <xf numFmtId="0" fontId="2" fillId="4" borderId="0" xfId="1" applyFont="1" applyFill="1" applyAlignment="1">
      <alignment vertical="center" wrapText="1"/>
    </xf>
    <xf numFmtId="0" fontId="4" fillId="6" borderId="0" xfId="0" applyFont="1" applyFill="1"/>
    <xf numFmtId="0" fontId="4" fillId="7" borderId="0" xfId="0" applyFont="1" applyFill="1"/>
    <xf numFmtId="0" fontId="0" fillId="5" borderId="1" xfId="0" applyFill="1" applyBorder="1"/>
    <xf numFmtId="0" fontId="0" fillId="0" borderId="1" xfId="0" applyBorder="1"/>
    <xf numFmtId="8" fontId="0" fillId="0" borderId="2" xfId="0" applyNumberFormat="1" applyBorder="1"/>
    <xf numFmtId="0" fontId="0" fillId="0" borderId="2" xfId="0" applyBorder="1"/>
    <xf numFmtId="8" fontId="4" fillId="6" borderId="3" xfId="0" applyNumberFormat="1" applyFont="1" applyFill="1" applyBorder="1"/>
    <xf numFmtId="8" fontId="0" fillId="5" borderId="3" xfId="0" applyNumberFormat="1" applyFill="1" applyBorder="1"/>
    <xf numFmtId="8" fontId="0" fillId="0" borderId="3" xfId="0" applyNumberFormat="1" applyBorder="1"/>
    <xf numFmtId="8" fontId="4" fillId="7" borderId="3" xfId="0" applyNumberFormat="1" applyFont="1" applyFill="1" applyBorder="1"/>
    <xf numFmtId="0" fontId="7" fillId="0" borderId="2" xfId="0" applyFont="1" applyBorder="1" applyAlignment="1">
      <alignment horizontal="center"/>
    </xf>
    <xf numFmtId="8" fontId="7" fillId="0" borderId="2" xfId="0" applyNumberFormat="1" applyFont="1" applyBorder="1" applyAlignment="1">
      <alignment horizontal="center"/>
    </xf>
    <xf numFmtId="8" fontId="8" fillId="8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8" fontId="7" fillId="0" borderId="4" xfId="0" applyNumberFormat="1" applyFont="1" applyBorder="1" applyAlignment="1">
      <alignment horizontal="right"/>
    </xf>
  </cellXfs>
  <cellStyles count="3">
    <cellStyle name="Normal" xfId="0" builtinId="0"/>
    <cellStyle name="Normal 2" xfId="1" xr:uid="{5E9A070F-8F88-41CE-A581-AF95A17F7BA0}"/>
    <cellStyle name="Normal 2 2" xfId="2" xr:uid="{17F40104-08CD-4D89-86FE-DEB31B87CBEB}"/>
  </cellStyles>
  <dxfs count="0"/>
  <tableStyles count="0" defaultTableStyle="TableStyleMedium2" defaultPivotStyle="PivotStyleLight16"/>
  <colors>
    <mruColors>
      <color rgb="FFE3FDFA"/>
      <color rgb="FF0A8072"/>
      <color rgb="FF0EAE9B"/>
      <color rgb="FF1FEDD4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3916085</xdr:colOff>
      <xdr:row>0</xdr:row>
      <xdr:rowOff>10764</xdr:rowOff>
    </xdr:from>
    <xdr:ext cx="3155275" cy="1094154"/>
    <xdr:pic>
      <xdr:nvPicPr>
        <xdr:cNvPr id="2" name="Image 1">
          <a:extLst>
            <a:ext uri="{FF2B5EF4-FFF2-40B4-BE49-F238E27FC236}">
              <a16:creationId xmlns:a16="http://schemas.microsoft.com/office/drawing/2014/main" id="{A31DFC0A-9A59-46A9-AA59-836F756434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1"/>
        <a:stretch/>
      </xdr:blipFill>
      <xdr:spPr>
        <a:xfrm>
          <a:off x="3916085" y="10764"/>
          <a:ext cx="3155275" cy="109415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18676</xdr:rowOff>
    </xdr:from>
    <xdr:to>
      <xdr:col>0</xdr:col>
      <xdr:colOff>4015740</xdr:colOff>
      <xdr:row>1</xdr:row>
      <xdr:rowOff>63500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C5F77FE-7980-4105-9C0F-9C0E1D2A5765}"/>
            </a:ext>
          </a:extLst>
        </xdr:cNvPr>
        <xdr:cNvSpPr/>
      </xdr:nvSpPr>
      <xdr:spPr>
        <a:xfrm>
          <a:off x="0" y="18676"/>
          <a:ext cx="4015740" cy="11878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r"/>
          <a:r>
            <a:rPr lang="fr-FR" sz="2400" b="1">
              <a:solidFill>
                <a:schemeClr val="accent5"/>
              </a:solidFill>
              <a:latin typeface="Century Gothic" panose="020B0502020202020204" pitchFamily="34" charset="0"/>
            </a:rPr>
            <a:t>Exercice pratique Excel</a:t>
          </a:r>
        </a:p>
        <a:p>
          <a:pPr algn="r"/>
          <a:r>
            <a:rPr lang="fr-FR" sz="1800" b="1">
              <a:solidFill>
                <a:schemeClr val="accent5"/>
              </a:solidFill>
              <a:latin typeface="Century Gothic" panose="020B0502020202020204" pitchFamily="34" charset="0"/>
            </a:rPr>
            <a:t>niveau 2 opérationnel</a:t>
          </a:r>
        </a:p>
        <a:p>
          <a:pPr algn="r"/>
          <a:r>
            <a:rPr lang="fr-FR" sz="2000" b="1">
              <a:solidFill>
                <a:schemeClr val="accent5"/>
              </a:solidFill>
              <a:latin typeface="Century Gothic" panose="020B0502020202020204" pitchFamily="34" charset="0"/>
            </a:rPr>
            <a:t>"Trésorerie prévisionnelle"</a:t>
          </a:r>
        </a:p>
      </xdr:txBody>
    </xdr:sp>
    <xdr:clientData/>
  </xdr:twoCellAnchor>
  <xdr:twoCellAnchor editAs="oneCell">
    <xdr:from>
      <xdr:col>0</xdr:col>
      <xdr:colOff>107950</xdr:colOff>
      <xdr:row>19</xdr:row>
      <xdr:rowOff>22345</xdr:rowOff>
    </xdr:from>
    <xdr:to>
      <xdr:col>3</xdr:col>
      <xdr:colOff>749876</xdr:colOff>
      <xdr:row>37</xdr:row>
      <xdr:rowOff>31961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21EE8AB-6468-46B0-A349-A696CD62F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5464295"/>
          <a:ext cx="9608126" cy="352751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00ED-A745-4598-AB69-B3054BFC9399}">
  <sheetPr>
    <pageSetUpPr fitToPage="1"/>
  </sheetPr>
  <dimension ref="A1:A29"/>
  <sheetViews>
    <sheetView showGridLines="0" tabSelected="1" topLeftCell="A12" zoomScaleNormal="100" workbookViewId="0">
      <selection activeCell="A14" sqref="A14:A18"/>
    </sheetView>
  </sheetViews>
  <sheetFormatPr baseColWidth="10" defaultColWidth="14.81640625" defaultRowHeight="14.5" x14ac:dyDescent="0.35"/>
  <cols>
    <col min="1" max="1" width="103.54296875" style="1" customWidth="1"/>
    <col min="2" max="2" width="14.81640625" style="2"/>
    <col min="3" max="3" width="10" style="2" customWidth="1"/>
    <col min="4" max="16384" width="14.81640625" style="2"/>
  </cols>
  <sheetData>
    <row r="1" spans="1:1" ht="90.5" customHeight="1" x14ac:dyDescent="0.35"/>
    <row r="2" spans="1:1" ht="27.5" customHeight="1" x14ac:dyDescent="0.35">
      <c r="A2" s="3" t="s">
        <v>0</v>
      </c>
    </row>
    <row r="3" spans="1:1" ht="15.5" x14ac:dyDescent="0.35">
      <c r="A3" s="4"/>
    </row>
    <row r="4" spans="1:1" ht="15.5" x14ac:dyDescent="0.35">
      <c r="A4" s="4" t="s">
        <v>35</v>
      </c>
    </row>
    <row r="5" spans="1:1" ht="15.5" x14ac:dyDescent="0.35">
      <c r="A5" s="4" t="s">
        <v>30</v>
      </c>
    </row>
    <row r="6" spans="1:1" ht="15.5" x14ac:dyDescent="0.35">
      <c r="A6" s="4" t="s">
        <v>31</v>
      </c>
    </row>
    <row r="7" spans="1:1" ht="15.5" x14ac:dyDescent="0.35">
      <c r="A7" s="4" t="s">
        <v>32</v>
      </c>
    </row>
    <row r="8" spans="1:1" ht="15.5" x14ac:dyDescent="0.35">
      <c r="A8" s="4" t="s">
        <v>33</v>
      </c>
    </row>
    <row r="9" spans="1:1" ht="15.5" x14ac:dyDescent="0.35">
      <c r="A9" s="4" t="s">
        <v>34</v>
      </c>
    </row>
    <row r="10" spans="1:1" ht="15.5" x14ac:dyDescent="0.35">
      <c r="A10" s="4"/>
    </row>
    <row r="11" spans="1:1" ht="15.5" x14ac:dyDescent="0.35">
      <c r="A11" s="5"/>
    </row>
    <row r="12" spans="1:1" ht="62.5" customHeight="1" x14ac:dyDescent="0.35">
      <c r="A12" s="6" t="s">
        <v>39</v>
      </c>
    </row>
    <row r="13" spans="1:1" ht="15.5" x14ac:dyDescent="0.35">
      <c r="A13" s="9"/>
    </row>
    <row r="14" spans="1:1" ht="15.5" x14ac:dyDescent="0.35">
      <c r="A14" s="9" t="s">
        <v>40</v>
      </c>
    </row>
    <row r="15" spans="1:1" ht="15.5" x14ac:dyDescent="0.35">
      <c r="A15" s="9" t="s">
        <v>41</v>
      </c>
    </row>
    <row r="16" spans="1:1" ht="15.5" x14ac:dyDescent="0.35">
      <c r="A16" s="9" t="s">
        <v>37</v>
      </c>
    </row>
    <row r="17" spans="1:1" ht="15.5" x14ac:dyDescent="0.35">
      <c r="A17" s="9" t="s">
        <v>38</v>
      </c>
    </row>
    <row r="18" spans="1:1" ht="15.5" x14ac:dyDescent="0.35">
      <c r="A18" s="9" t="s">
        <v>42</v>
      </c>
    </row>
    <row r="19" spans="1:1" ht="15.5" x14ac:dyDescent="0.35">
      <c r="A19" s="9"/>
    </row>
    <row r="20" spans="1:1" ht="18.649999999999999" customHeight="1" x14ac:dyDescent="0.35">
      <c r="A20" s="9"/>
    </row>
    <row r="21" spans="1:1" ht="18.649999999999999" customHeight="1" x14ac:dyDescent="0.35">
      <c r="A21" s="9"/>
    </row>
    <row r="22" spans="1:1" ht="18.649999999999999" customHeight="1" x14ac:dyDescent="0.35">
      <c r="A22" s="9"/>
    </row>
    <row r="23" spans="1:1" ht="15.5" x14ac:dyDescent="0.35">
      <c r="A23" s="9"/>
    </row>
    <row r="24" spans="1:1" ht="15.5" x14ac:dyDescent="0.35">
      <c r="A24" s="5"/>
    </row>
    <row r="25" spans="1:1" ht="15.5" x14ac:dyDescent="0.35">
      <c r="A25" s="7"/>
    </row>
    <row r="26" spans="1:1" ht="15.5" x14ac:dyDescent="0.35">
      <c r="A26" s="7"/>
    </row>
    <row r="27" spans="1:1" x14ac:dyDescent="0.35">
      <c r="A27" s="8"/>
    </row>
    <row r="28" spans="1:1" x14ac:dyDescent="0.35">
      <c r="A28" s="8"/>
    </row>
    <row r="29" spans="1:1" x14ac:dyDescent="0.35">
      <c r="A29" s="2"/>
    </row>
  </sheetData>
  <pageMargins left="0.31496062992125984" right="0.31496062992125984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112FD-1B2A-47DD-AD62-436C801AEC22}">
  <dimension ref="A1:N24"/>
  <sheetViews>
    <sheetView showGridLines="0" zoomScale="85" zoomScaleNormal="85" workbookViewId="0">
      <pane xSplit="2" topLeftCell="C1" activePane="topRight" state="frozen"/>
      <selection pane="topRight" activeCell="F14" sqref="F14"/>
    </sheetView>
  </sheetViews>
  <sheetFormatPr baseColWidth="10" defaultRowHeight="14.5" x14ac:dyDescent="0.35"/>
  <cols>
    <col min="1" max="1" width="6.90625" customWidth="1"/>
    <col min="2" max="2" width="29.08984375" customWidth="1"/>
    <col min="3" max="14" width="12.6328125" customWidth="1"/>
  </cols>
  <sheetData>
    <row r="1" spans="1:14" ht="24.5" customHeight="1" x14ac:dyDescent="0.35">
      <c r="A1" s="23" t="s">
        <v>13</v>
      </c>
      <c r="B1" s="23"/>
    </row>
    <row r="2" spans="1:14" ht="23" customHeight="1" x14ac:dyDescent="0.35">
      <c r="A2" s="23"/>
      <c r="B2" s="23"/>
    </row>
    <row r="4" spans="1:14" x14ac:dyDescent="0.35"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</row>
    <row r="5" spans="1:14" x14ac:dyDescent="0.35">
      <c r="B5" s="24" t="s">
        <v>36</v>
      </c>
      <c r="C5" s="21">
        <v>18000</v>
      </c>
      <c r="D5" s="22">
        <f>C5+C7-C17</f>
        <v>15750</v>
      </c>
      <c r="E5" s="22">
        <f t="shared" ref="E5:N5" si="0">D5+D7-D17</f>
        <v>24500</v>
      </c>
      <c r="F5" s="22">
        <f t="shared" si="0"/>
        <v>33250</v>
      </c>
      <c r="G5" s="22">
        <f t="shared" si="0"/>
        <v>25000</v>
      </c>
      <c r="H5" s="22">
        <f t="shared" si="0"/>
        <v>34950</v>
      </c>
      <c r="I5" s="22">
        <f t="shared" si="0"/>
        <v>2900</v>
      </c>
      <c r="J5" s="22">
        <f t="shared" si="0"/>
        <v>12850</v>
      </c>
      <c r="K5" s="22">
        <f t="shared" si="0"/>
        <v>22800</v>
      </c>
      <c r="L5" s="22">
        <f t="shared" si="0"/>
        <v>32750</v>
      </c>
      <c r="M5" s="22">
        <f t="shared" si="0"/>
        <v>12500</v>
      </c>
      <c r="N5" s="22">
        <f t="shared" si="0"/>
        <v>21250</v>
      </c>
    </row>
    <row r="6" spans="1:14" x14ac:dyDescent="0.35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.5" x14ac:dyDescent="0.35">
      <c r="A7" s="10" t="s">
        <v>14</v>
      </c>
      <c r="B7" s="10"/>
      <c r="C7" s="16">
        <f>C8+C13</f>
        <v>18500</v>
      </c>
      <c r="D7" s="16">
        <f t="shared" ref="D7" si="1">D8+D13</f>
        <v>18500</v>
      </c>
      <c r="E7" s="16">
        <f t="shared" ref="E7" si="2">E8+E13</f>
        <v>18500</v>
      </c>
      <c r="F7" s="16">
        <f t="shared" ref="F7" si="3">F8+F13</f>
        <v>18500</v>
      </c>
      <c r="G7" s="16">
        <f t="shared" ref="G7" si="4">G8+G13</f>
        <v>19700</v>
      </c>
      <c r="H7" s="16">
        <f t="shared" ref="H7" si="5">H8+H13</f>
        <v>19700</v>
      </c>
      <c r="I7" s="16">
        <f t="shared" ref="I7" si="6">I8+I13</f>
        <v>19700</v>
      </c>
      <c r="J7" s="16">
        <f t="shared" ref="J7" si="7">J8+J13</f>
        <v>19700</v>
      </c>
      <c r="K7" s="16">
        <f t="shared" ref="K7" si="8">K8+K13</f>
        <v>19700</v>
      </c>
      <c r="L7" s="16">
        <f t="shared" ref="L7" si="9">L8+L13</f>
        <v>18500</v>
      </c>
      <c r="M7" s="16">
        <f t="shared" ref="M7" si="10">M8+M13</f>
        <v>18500</v>
      </c>
      <c r="N7" s="16">
        <f t="shared" ref="N7" si="11">N8+N13</f>
        <v>18500</v>
      </c>
    </row>
    <row r="8" spans="1:14" x14ac:dyDescent="0.35">
      <c r="B8" s="12" t="s">
        <v>15</v>
      </c>
      <c r="C8" s="17">
        <f>SUM(C9:C11)</f>
        <v>17800</v>
      </c>
      <c r="D8" s="17">
        <f t="shared" ref="D8" si="12">SUM(D9:D11)</f>
        <v>17800</v>
      </c>
      <c r="E8" s="17">
        <f t="shared" ref="E8" si="13">SUM(E9:E11)</f>
        <v>17800</v>
      </c>
      <c r="F8" s="17">
        <f t="shared" ref="F8" si="14">SUM(F9:F11)</f>
        <v>17800</v>
      </c>
      <c r="G8" s="17">
        <f t="shared" ref="G8" si="15">SUM(G9:G11)</f>
        <v>17800</v>
      </c>
      <c r="H8" s="17">
        <f t="shared" ref="H8" si="16">SUM(H9:H11)</f>
        <v>17800</v>
      </c>
      <c r="I8" s="17">
        <f t="shared" ref="I8" si="17">SUM(I9:I11)</f>
        <v>17800</v>
      </c>
      <c r="J8" s="17">
        <f t="shared" ref="J8" si="18">SUM(J9:J11)</f>
        <v>17800</v>
      </c>
      <c r="K8" s="17">
        <f t="shared" ref="K8" si="19">SUM(K9:K11)</f>
        <v>17800</v>
      </c>
      <c r="L8" s="17">
        <f t="shared" ref="L8" si="20">SUM(L9:L11)</f>
        <v>17800</v>
      </c>
      <c r="M8" s="17">
        <f t="shared" ref="M8" si="21">SUM(M9:M11)</f>
        <v>17800</v>
      </c>
      <c r="N8" s="17">
        <f t="shared" ref="N8" si="22">SUM(N9:N11)</f>
        <v>17800</v>
      </c>
    </row>
    <row r="9" spans="1:14" x14ac:dyDescent="0.35">
      <c r="B9" s="13" t="s">
        <v>16</v>
      </c>
      <c r="C9" s="18">
        <v>4900</v>
      </c>
      <c r="D9" s="18">
        <v>4900</v>
      </c>
      <c r="E9" s="18">
        <v>4900</v>
      </c>
      <c r="F9" s="18">
        <v>4900</v>
      </c>
      <c r="G9" s="18">
        <v>4900</v>
      </c>
      <c r="H9" s="18">
        <v>4900</v>
      </c>
      <c r="I9" s="18">
        <v>4900</v>
      </c>
      <c r="J9" s="18">
        <v>4900</v>
      </c>
      <c r="K9" s="18">
        <v>4900</v>
      </c>
      <c r="L9" s="18">
        <v>4900</v>
      </c>
      <c r="M9" s="18">
        <v>4900</v>
      </c>
      <c r="N9" s="18">
        <v>4900</v>
      </c>
    </row>
    <row r="10" spans="1:14" x14ac:dyDescent="0.35">
      <c r="B10" s="13" t="s">
        <v>17</v>
      </c>
      <c r="C10" s="18">
        <v>3700</v>
      </c>
      <c r="D10" s="18">
        <v>3700</v>
      </c>
      <c r="E10" s="18">
        <v>3700</v>
      </c>
      <c r="F10" s="18">
        <v>3700</v>
      </c>
      <c r="G10" s="18">
        <v>3700</v>
      </c>
      <c r="H10" s="18">
        <v>3700</v>
      </c>
      <c r="I10" s="18">
        <v>3700</v>
      </c>
      <c r="J10" s="18">
        <v>3700</v>
      </c>
      <c r="K10" s="18">
        <v>3700</v>
      </c>
      <c r="L10" s="18">
        <v>3700</v>
      </c>
      <c r="M10" s="18">
        <v>3700</v>
      </c>
      <c r="N10" s="18">
        <v>3700</v>
      </c>
    </row>
    <row r="11" spans="1:14" x14ac:dyDescent="0.35">
      <c r="B11" s="13" t="s">
        <v>18</v>
      </c>
      <c r="C11" s="18">
        <v>9200</v>
      </c>
      <c r="D11" s="18">
        <v>9200</v>
      </c>
      <c r="E11" s="18">
        <v>9200</v>
      </c>
      <c r="F11" s="18">
        <v>9200</v>
      </c>
      <c r="G11" s="18">
        <v>9200</v>
      </c>
      <c r="H11" s="18">
        <v>9200</v>
      </c>
      <c r="I11" s="18">
        <v>9200</v>
      </c>
      <c r="J11" s="18">
        <v>9200</v>
      </c>
      <c r="K11" s="18">
        <v>9200</v>
      </c>
      <c r="L11" s="18">
        <v>9200</v>
      </c>
      <c r="M11" s="18">
        <v>9200</v>
      </c>
      <c r="N11" s="18">
        <v>9200</v>
      </c>
    </row>
    <row r="12" spans="1:14" x14ac:dyDescent="0.35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35">
      <c r="B13" s="12" t="s">
        <v>19</v>
      </c>
      <c r="C13" s="17">
        <f>SUM(C14:C15)</f>
        <v>700</v>
      </c>
      <c r="D13" s="17">
        <f t="shared" ref="D13" si="23">SUM(D14:D15)</f>
        <v>700</v>
      </c>
      <c r="E13" s="17">
        <f t="shared" ref="E13" si="24">SUM(E14:E15)</f>
        <v>700</v>
      </c>
      <c r="F13" s="17">
        <f t="shared" ref="F13" si="25">SUM(F14:F15)</f>
        <v>700</v>
      </c>
      <c r="G13" s="17">
        <f t="shared" ref="G13" si="26">SUM(G14:G15)</f>
        <v>1900</v>
      </c>
      <c r="H13" s="17">
        <f t="shared" ref="H13" si="27">SUM(H14:H15)</f>
        <v>1900</v>
      </c>
      <c r="I13" s="17">
        <f t="shared" ref="I13" si="28">SUM(I14:I15)</f>
        <v>1900</v>
      </c>
      <c r="J13" s="17">
        <f t="shared" ref="J13" si="29">SUM(J14:J15)</f>
        <v>1900</v>
      </c>
      <c r="K13" s="17">
        <f t="shared" ref="K13" si="30">SUM(K14:K15)</f>
        <v>1900</v>
      </c>
      <c r="L13" s="17">
        <f t="shared" ref="L13" si="31">SUM(L14:L15)</f>
        <v>700</v>
      </c>
      <c r="M13" s="17">
        <f t="shared" ref="M13" si="32">SUM(M14:M15)</f>
        <v>700</v>
      </c>
      <c r="N13" s="17">
        <f t="shared" ref="N13" si="33">SUM(N14:N15)</f>
        <v>700</v>
      </c>
    </row>
    <row r="14" spans="1:14" x14ac:dyDescent="0.35">
      <c r="B14" s="13" t="s">
        <v>20</v>
      </c>
      <c r="C14" s="18"/>
      <c r="D14" s="18"/>
      <c r="E14" s="18"/>
      <c r="F14" s="18"/>
      <c r="G14" s="18">
        <v>1200</v>
      </c>
      <c r="H14" s="18">
        <v>1200</v>
      </c>
      <c r="I14" s="18">
        <v>1200</v>
      </c>
      <c r="J14" s="18">
        <v>1200</v>
      </c>
      <c r="K14" s="18">
        <v>1200</v>
      </c>
      <c r="L14" s="18"/>
      <c r="M14" s="18"/>
      <c r="N14" s="18"/>
    </row>
    <row r="15" spans="1:14" x14ac:dyDescent="0.35">
      <c r="B15" s="13" t="s">
        <v>21</v>
      </c>
      <c r="C15" s="18">
        <v>700</v>
      </c>
      <c r="D15" s="18">
        <v>700</v>
      </c>
      <c r="E15" s="18">
        <v>700</v>
      </c>
      <c r="F15" s="18">
        <v>700</v>
      </c>
      <c r="G15" s="18">
        <v>700</v>
      </c>
      <c r="H15" s="18">
        <v>700</v>
      </c>
      <c r="I15" s="18">
        <v>700</v>
      </c>
      <c r="J15" s="18">
        <v>700</v>
      </c>
      <c r="K15" s="18">
        <v>700</v>
      </c>
      <c r="L15" s="18">
        <v>700</v>
      </c>
      <c r="M15" s="18">
        <v>700</v>
      </c>
      <c r="N15" s="18">
        <v>700</v>
      </c>
    </row>
    <row r="16" spans="1:14" x14ac:dyDescent="0.3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5" x14ac:dyDescent="0.35">
      <c r="A17" s="11" t="s">
        <v>22</v>
      </c>
      <c r="B17" s="11"/>
      <c r="C17" s="19">
        <f>SUM(C18:C24)</f>
        <v>20750</v>
      </c>
      <c r="D17" s="19">
        <f t="shared" ref="D17" si="34">SUM(D18:D24)</f>
        <v>9750</v>
      </c>
      <c r="E17" s="19">
        <f t="shared" ref="E17" si="35">SUM(E18:E24)</f>
        <v>9750</v>
      </c>
      <c r="F17" s="19">
        <f t="shared" ref="F17" si="36">SUM(F18:F24)</f>
        <v>26750</v>
      </c>
      <c r="G17" s="19">
        <f t="shared" ref="G17" si="37">SUM(G18:G24)</f>
        <v>9750</v>
      </c>
      <c r="H17" s="19">
        <f t="shared" ref="H17" si="38">SUM(H18:H24)</f>
        <v>51750</v>
      </c>
      <c r="I17" s="19">
        <f t="shared" ref="I17" si="39">SUM(I18:I24)</f>
        <v>9750</v>
      </c>
      <c r="J17" s="19">
        <f t="shared" ref="J17" si="40">SUM(J18:J24)</f>
        <v>9750</v>
      </c>
      <c r="K17" s="19">
        <f t="shared" ref="K17" si="41">SUM(K18:K24)</f>
        <v>9750</v>
      </c>
      <c r="L17" s="19">
        <f t="shared" ref="L17" si="42">SUM(L18:L24)</f>
        <v>38750</v>
      </c>
      <c r="M17" s="19">
        <f t="shared" ref="M17" si="43">SUM(M18:M24)</f>
        <v>9750</v>
      </c>
      <c r="N17" s="19">
        <f t="shared" ref="N17" si="44">SUM(N18:N24)</f>
        <v>9750</v>
      </c>
    </row>
    <row r="18" spans="1:14" x14ac:dyDescent="0.35">
      <c r="B18" s="13" t="s">
        <v>23</v>
      </c>
      <c r="C18" s="18">
        <v>11000</v>
      </c>
      <c r="D18" s="18"/>
      <c r="E18" s="18"/>
      <c r="F18" s="18">
        <v>17000</v>
      </c>
      <c r="G18" s="18"/>
      <c r="H18" s="18">
        <v>42000</v>
      </c>
      <c r="I18" s="18"/>
      <c r="J18" s="18"/>
      <c r="K18" s="18"/>
      <c r="L18" s="18">
        <v>29000</v>
      </c>
      <c r="M18" s="18"/>
      <c r="N18" s="18"/>
    </row>
    <row r="19" spans="1:14" x14ac:dyDescent="0.35">
      <c r="B19" s="13" t="s">
        <v>24</v>
      </c>
      <c r="C19" s="18">
        <v>7000</v>
      </c>
      <c r="D19" s="18">
        <v>7000</v>
      </c>
      <c r="E19" s="18">
        <v>7000</v>
      </c>
      <c r="F19" s="18">
        <v>7000</v>
      </c>
      <c r="G19" s="18">
        <v>7000</v>
      </c>
      <c r="H19" s="18">
        <v>7000</v>
      </c>
      <c r="I19" s="18">
        <v>7000</v>
      </c>
      <c r="J19" s="18">
        <v>7000</v>
      </c>
      <c r="K19" s="18">
        <v>7000</v>
      </c>
      <c r="L19" s="18">
        <v>7000</v>
      </c>
      <c r="M19" s="18">
        <v>7000</v>
      </c>
      <c r="N19" s="18">
        <v>7000</v>
      </c>
    </row>
    <row r="20" spans="1:14" x14ac:dyDescent="0.35">
      <c r="B20" s="13" t="s">
        <v>25</v>
      </c>
      <c r="C20" s="18">
        <v>390</v>
      </c>
      <c r="D20" s="18">
        <v>390</v>
      </c>
      <c r="E20" s="18">
        <v>390</v>
      </c>
      <c r="F20" s="18">
        <v>390</v>
      </c>
      <c r="G20" s="18">
        <v>390</v>
      </c>
      <c r="H20" s="18">
        <v>390</v>
      </c>
      <c r="I20" s="18">
        <v>390</v>
      </c>
      <c r="J20" s="18">
        <v>390</v>
      </c>
      <c r="K20" s="18">
        <v>390</v>
      </c>
      <c r="L20" s="18">
        <v>390</v>
      </c>
      <c r="M20" s="18">
        <v>390</v>
      </c>
      <c r="N20" s="18">
        <v>390</v>
      </c>
    </row>
    <row r="21" spans="1:14" x14ac:dyDescent="0.35">
      <c r="B21" s="13" t="s">
        <v>26</v>
      </c>
      <c r="C21" s="18">
        <v>180</v>
      </c>
      <c r="D21" s="18">
        <v>180</v>
      </c>
      <c r="E21" s="18">
        <v>180</v>
      </c>
      <c r="F21" s="18">
        <v>180</v>
      </c>
      <c r="G21" s="18">
        <v>180</v>
      </c>
      <c r="H21" s="18">
        <v>180</v>
      </c>
      <c r="I21" s="18">
        <v>180</v>
      </c>
      <c r="J21" s="18">
        <v>180</v>
      </c>
      <c r="K21" s="18">
        <v>180</v>
      </c>
      <c r="L21" s="18">
        <v>180</v>
      </c>
      <c r="M21" s="18">
        <v>180</v>
      </c>
      <c r="N21" s="18">
        <v>180</v>
      </c>
    </row>
    <row r="22" spans="1:14" x14ac:dyDescent="0.35">
      <c r="B22" s="13" t="s">
        <v>27</v>
      </c>
      <c r="C22" s="18">
        <v>240</v>
      </c>
      <c r="D22" s="18">
        <v>240</v>
      </c>
      <c r="E22" s="18">
        <v>240</v>
      </c>
      <c r="F22" s="18">
        <v>240</v>
      </c>
      <c r="G22" s="18">
        <v>240</v>
      </c>
      <c r="H22" s="18">
        <v>240</v>
      </c>
      <c r="I22" s="18">
        <v>240</v>
      </c>
      <c r="J22" s="18">
        <v>240</v>
      </c>
      <c r="K22" s="18">
        <v>240</v>
      </c>
      <c r="L22" s="18">
        <v>240</v>
      </c>
      <c r="M22" s="18">
        <v>240</v>
      </c>
      <c r="N22" s="18">
        <v>240</v>
      </c>
    </row>
    <row r="23" spans="1:14" x14ac:dyDescent="0.35">
      <c r="B23" s="13" t="s">
        <v>29</v>
      </c>
      <c r="C23" s="18">
        <v>1700</v>
      </c>
      <c r="D23" s="18">
        <v>1700</v>
      </c>
      <c r="E23" s="18">
        <v>1700</v>
      </c>
      <c r="F23" s="18">
        <v>1700</v>
      </c>
      <c r="G23" s="18">
        <v>1700</v>
      </c>
      <c r="H23" s="18">
        <v>1700</v>
      </c>
      <c r="I23" s="18">
        <v>1700</v>
      </c>
      <c r="J23" s="18">
        <v>1700</v>
      </c>
      <c r="K23" s="18">
        <v>1700</v>
      </c>
      <c r="L23" s="18">
        <v>1700</v>
      </c>
      <c r="M23" s="18">
        <v>1700</v>
      </c>
      <c r="N23" s="18">
        <v>1700</v>
      </c>
    </row>
    <row r="24" spans="1:14" x14ac:dyDescent="0.35">
      <c r="B24" s="13" t="s">
        <v>28</v>
      </c>
      <c r="C24" s="18">
        <v>240</v>
      </c>
      <c r="D24" s="18">
        <v>240</v>
      </c>
      <c r="E24" s="18">
        <v>240</v>
      </c>
      <c r="F24" s="18">
        <v>240</v>
      </c>
      <c r="G24" s="18">
        <v>240</v>
      </c>
      <c r="H24" s="18">
        <v>240</v>
      </c>
      <c r="I24" s="18">
        <v>240</v>
      </c>
      <c r="J24" s="18">
        <v>240</v>
      </c>
      <c r="K24" s="18">
        <v>240</v>
      </c>
      <c r="L24" s="18">
        <v>240</v>
      </c>
      <c r="M24" s="18">
        <v>240</v>
      </c>
      <c r="N24" s="18">
        <v>240</v>
      </c>
    </row>
  </sheetData>
  <mergeCells count="1">
    <mergeCell ref="A1:B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consignes</vt:lpstr>
      <vt:lpstr>2023</vt:lpstr>
      <vt:lpstr>consignes!_ftnref1</vt:lpstr>
      <vt:lpstr>consignes!Print_Area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2015-06-05T18:19:34Z</dcterms:created>
  <dcterms:modified xsi:type="dcterms:W3CDTF">2022-10-10T08:14:32Z</dcterms:modified>
</cp:coreProperties>
</file>